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yat listesi" sheetId="1" state="visible" r:id="rId1"/>
    <sheet xmlns:r="http://schemas.openxmlformats.org/officeDocument/2006/relationships" name="Nasıl kullanılır" sheetId="2" state="visible" r:id="rId2"/>
  </sheets>
  <definedNames>
    <definedName name="_xlnm.Print_Titles" localSheetId="0">'Fiyat listesi'!$7:$7</definedName>
    <definedName name="_xlnm.Print_Area" localSheetId="0">'Fiyat listesi'!$A$1:$H$79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 &quot;TL&quot;"/>
  </numFmts>
  <fonts count="6">
    <font>
      <name val="Calibri"/>
      <family val="2"/>
      <color theme="1"/>
      <sz val="11"/>
      <scheme val="minor"/>
    </font>
    <font>
      <b val="1"/>
      <sz val="20"/>
    </font>
    <font>
      <b val="1"/>
      <sz val="13"/>
    </font>
    <font>
      <sz val="13"/>
    </font>
    <font>
      <i val="1"/>
      <sz val="1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E8EDF2"/>
      </patternFill>
    </fill>
  </fills>
  <borders count="2">
    <border>
      <left/>
      <right/>
      <top/>
      <bottom/>
      <diagonal/>
    </border>
    <border>
      <left style="thin">
        <color rgb="009AA3AE"/>
      </left>
      <right style="thin">
        <color rgb="009AA3AE"/>
      </right>
      <top style="thin">
        <color rgb="009AA3AE"/>
      </top>
      <bottom style="thin">
        <color rgb="009AA3A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164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165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kantinim.com.tr/blog/kantin-fiyat-listesi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44" customWidth="1" min="2" max="2"/>
    <col width="11" customWidth="1" min="3" max="3"/>
    <col width="9" customWidth="1" min="4" max="4"/>
    <col width="18" customWidth="1" min="5" max="5"/>
    <col width="22" customWidth="1" min="6" max="6"/>
    <col width="17" customWidth="1" min="7" max="7"/>
    <col width="15" customWidth="1" min="8" max="8"/>
  </cols>
  <sheetData>
    <row r="1">
      <c r="A1" s="1" t="inlineStr">
        <is>
          <t>KANTİN FİYAT LİSTESİ</t>
        </is>
      </c>
    </row>
    <row r="2">
      <c r="A2" s="2" t="inlineStr">
        <is>
          <t>Okul</t>
        </is>
      </c>
      <c r="C2" s="3" t="n"/>
      <c r="D2" s="4" t="n"/>
      <c r="E2" s="4" t="n"/>
    </row>
    <row r="3">
      <c r="A3" s="2" t="inlineStr">
        <is>
          <t>Kantin işletmecisi</t>
        </is>
      </c>
      <c r="C3" s="3" t="n"/>
      <c r="D3" s="4" t="n"/>
      <c r="E3" s="4" t="n"/>
    </row>
    <row r="4">
      <c r="A4" s="2" t="inlineStr">
        <is>
          <t>Fiyatların başladığı tarih</t>
        </is>
      </c>
      <c r="C4" s="5" t="n"/>
      <c r="D4" s="4" t="n"/>
      <c r="E4" s="4" t="n"/>
    </row>
    <row r="5" ht="20" customHeight="1">
      <c r="A5" s="6" t="inlineStr">
        <is>
          <t>Fiyatlar kantincinin bağlı olduğu esnaf odasının onaylı tavan fiyat tarifesini aşamaz. Tarife bu listenin yanına ayrıca asılır.</t>
        </is>
      </c>
    </row>
    <row r="7" ht="40" customHeight="1">
      <c r="A7" s="7" t="inlineStr">
        <is>
          <t>Grup</t>
        </is>
      </c>
      <c r="B7" s="7" t="inlineStr">
        <is>
          <t>Ürün</t>
        </is>
      </c>
      <c r="C7" s="7" t="inlineStr">
        <is>
          <t>Miktar</t>
        </is>
      </c>
      <c r="D7" s="7" t="inlineStr">
        <is>
          <t>Ölçü</t>
        </is>
      </c>
      <c r="E7" s="7" t="inlineStr">
        <is>
          <t>Satış fiyatı
(TL, KDV dâhil)</t>
        </is>
      </c>
      <c r="F7" s="7" t="inlineStr">
        <is>
          <t>Birim fiyat
(TL/L ya da TL/kg)</t>
        </is>
      </c>
      <c r="G7" s="7" t="inlineStr">
        <is>
          <t>Üretim yeri</t>
        </is>
      </c>
      <c r="H7" s="7" t="inlineStr">
        <is>
          <t>Fiyat tarihi</t>
        </is>
      </c>
    </row>
    <row r="8">
      <c r="A8" s="8" t="inlineStr">
        <is>
          <t>İçecek</t>
        </is>
      </c>
      <c r="B8" s="9" t="inlineStr">
        <is>
          <t>Su</t>
        </is>
      </c>
      <c r="C8" s="10" t="n">
        <v>500</v>
      </c>
      <c r="D8" s="11" t="inlineStr">
        <is>
          <t>ml</t>
        </is>
      </c>
      <c r="E8" s="12" t="n"/>
      <c r="F8" s="12">
        <f>IF(AND(ISNUMBER(E8),ISNUMBER(C8),C8&gt;0),IF(OR(D8="ml",D8="g"),E8/C8*1000,IF(OR(D8="L",D8="kg"),E8/C8,"")),"")</f>
        <v/>
      </c>
      <c r="G8" s="8" t="n"/>
      <c r="H8" s="13">
        <f>IF(AND(B8&lt;&gt;"",$C$4&lt;&gt;""),$C$4,"")</f>
        <v/>
      </c>
    </row>
    <row r="9">
      <c r="A9" s="8" t="inlineStr">
        <is>
          <t>İçecek</t>
        </is>
      </c>
      <c r="B9" s="9" t="inlineStr">
        <is>
          <t>Ayran</t>
        </is>
      </c>
      <c r="C9" s="10" t="n">
        <v>200</v>
      </c>
      <c r="D9" s="11" t="inlineStr">
        <is>
          <t>ml</t>
        </is>
      </c>
      <c r="E9" s="12" t="n"/>
      <c r="F9" s="12">
        <f>IF(AND(ISNUMBER(E9),ISNUMBER(C9),C9&gt;0),IF(OR(D9="ml",D9="g"),E9/C9*1000,IF(OR(D9="L",D9="kg"),E9/C9,"")),"")</f>
        <v/>
      </c>
      <c r="G9" s="8" t="n"/>
      <c r="H9" s="13">
        <f>IF(AND(B9&lt;&gt;"",$C$4&lt;&gt;""),$C$4,"")</f>
        <v/>
      </c>
    </row>
    <row r="10">
      <c r="A10" s="8" t="inlineStr">
        <is>
          <t>İçecek</t>
        </is>
      </c>
      <c r="B10" s="9" t="inlineStr">
        <is>
          <t>Süt</t>
        </is>
      </c>
      <c r="C10" s="10" t="n">
        <v>200</v>
      </c>
      <c r="D10" s="11" t="inlineStr">
        <is>
          <t>ml</t>
        </is>
      </c>
      <c r="E10" s="12" t="n"/>
      <c r="F10" s="12">
        <f>IF(AND(ISNUMBER(E10),ISNUMBER(C10),C10&gt;0),IF(OR(D10="ml",D10="g"),E10/C10*1000,IF(OR(D10="L",D10="kg"),E10/C10,"")),"")</f>
        <v/>
      </c>
      <c r="G10" s="8" t="n"/>
      <c r="H10" s="13">
        <f>IF(AND(B10&lt;&gt;"",$C$4&lt;&gt;""),$C$4,"")</f>
        <v/>
      </c>
    </row>
    <row r="11">
      <c r="A11" s="8" t="inlineStr">
        <is>
          <t>Sandviç</t>
        </is>
      </c>
      <c r="B11" s="9" t="inlineStr">
        <is>
          <t>Tam buğday ekmeği arası peynirli sandviç</t>
        </is>
      </c>
      <c r="C11" s="10" t="n">
        <v>1</v>
      </c>
      <c r="D11" s="11" t="inlineStr">
        <is>
          <t>adet</t>
        </is>
      </c>
      <c r="E11" s="12" t="n"/>
      <c r="F11" s="12">
        <f>IF(AND(ISNUMBER(E11),ISNUMBER(C11),C11&gt;0),IF(OR(D11="ml",D11="g"),E11/C11*1000,IF(OR(D11="L",D11="kg"),E11/C11,"")),"")</f>
        <v/>
      </c>
      <c r="G11" s="8" t="n"/>
      <c r="H11" s="13">
        <f>IF(AND(B11&lt;&gt;"",$C$4&lt;&gt;""),$C$4,"")</f>
        <v/>
      </c>
    </row>
    <row r="12">
      <c r="A12" s="8" t="inlineStr">
        <is>
          <t>Kahvaltılık</t>
        </is>
      </c>
      <c r="B12" s="9" t="inlineStr">
        <is>
          <t>Haşlanmış yumurta</t>
        </is>
      </c>
      <c r="C12" s="10" t="n">
        <v>1</v>
      </c>
      <c r="D12" s="11" t="inlineStr">
        <is>
          <t>adet</t>
        </is>
      </c>
      <c r="E12" s="12" t="n"/>
      <c r="F12" s="12">
        <f>IF(AND(ISNUMBER(E12),ISNUMBER(C12),C12&gt;0),IF(OR(D12="ml",D12="g"),E12/C12*1000,IF(OR(D12="L",D12="kg"),E12/C12,"")),"")</f>
        <v/>
      </c>
      <c r="G12" s="8" t="n"/>
      <c r="H12" s="13">
        <f>IF(AND(B12&lt;&gt;"",$C$4&lt;&gt;""),$C$4,"")</f>
        <v/>
      </c>
    </row>
    <row r="13">
      <c r="A13" s="8" t="inlineStr">
        <is>
          <t>Meyve</t>
        </is>
      </c>
      <c r="B13" s="9" t="inlineStr">
        <is>
          <t>Elma</t>
        </is>
      </c>
      <c r="C13" s="10" t="n">
        <v>1</v>
      </c>
      <c r="D13" s="11" t="inlineStr">
        <is>
          <t>adet</t>
        </is>
      </c>
      <c r="E13" s="12" t="n"/>
      <c r="F13" s="12">
        <f>IF(AND(ISNUMBER(E13),ISNUMBER(C13),C13&gt;0),IF(OR(D13="ml",D13="g"),E13/C13*1000,IF(OR(D13="L",D13="kg"),E13/C13,"")),"")</f>
        <v/>
      </c>
      <c r="G13" s="8" t="n"/>
      <c r="H13" s="13">
        <f>IF(AND(B13&lt;&gt;"",$C$4&lt;&gt;""),$C$4,"")</f>
        <v/>
      </c>
    </row>
    <row r="14">
      <c r="A14" s="8" t="n"/>
      <c r="B14" s="9" t="n"/>
      <c r="C14" s="10" t="n"/>
      <c r="D14" s="11" t="n"/>
      <c r="E14" s="12" t="n"/>
      <c r="F14" s="12">
        <f>IF(AND(ISNUMBER(E14),ISNUMBER(C14),C14&gt;0),IF(OR(D14="ml",D14="g"),E14/C14*1000,IF(OR(D14="L",D14="kg"),E14/C14,"")),"")</f>
        <v/>
      </c>
      <c r="G14" s="8" t="n"/>
      <c r="H14" s="13">
        <f>IF(AND(B14&lt;&gt;"",$C$4&lt;&gt;""),$C$4,"")</f>
        <v/>
      </c>
    </row>
    <row r="15">
      <c r="A15" s="8" t="n"/>
      <c r="B15" s="9" t="n"/>
      <c r="C15" s="10" t="n"/>
      <c r="D15" s="11" t="n"/>
      <c r="E15" s="12" t="n"/>
      <c r="F15" s="12">
        <f>IF(AND(ISNUMBER(E15),ISNUMBER(C15),C15&gt;0),IF(OR(D15="ml",D15="g"),E15/C15*1000,IF(OR(D15="L",D15="kg"),E15/C15,"")),"")</f>
        <v/>
      </c>
      <c r="G15" s="8" t="n"/>
      <c r="H15" s="13">
        <f>IF(AND(B15&lt;&gt;"",$C$4&lt;&gt;""),$C$4,"")</f>
        <v/>
      </c>
    </row>
    <row r="16">
      <c r="A16" s="8" t="n"/>
      <c r="B16" s="9" t="n"/>
      <c r="C16" s="10" t="n"/>
      <c r="D16" s="11" t="n"/>
      <c r="E16" s="12" t="n"/>
      <c r="F16" s="12">
        <f>IF(AND(ISNUMBER(E16),ISNUMBER(C16),C16&gt;0),IF(OR(D16="ml",D16="g"),E16/C16*1000,IF(OR(D16="L",D16="kg"),E16/C16,"")),"")</f>
        <v/>
      </c>
      <c r="G16" s="8" t="n"/>
      <c r="H16" s="13">
        <f>IF(AND(B16&lt;&gt;"",$C$4&lt;&gt;""),$C$4,"")</f>
        <v/>
      </c>
    </row>
    <row r="17">
      <c r="A17" s="8" t="n"/>
      <c r="B17" s="9" t="n"/>
      <c r="C17" s="10" t="n"/>
      <c r="D17" s="11" t="n"/>
      <c r="E17" s="12" t="n"/>
      <c r="F17" s="12">
        <f>IF(AND(ISNUMBER(E17),ISNUMBER(C17),C17&gt;0),IF(OR(D17="ml",D17="g"),E17/C17*1000,IF(OR(D17="L",D17="kg"),E17/C17,"")),"")</f>
        <v/>
      </c>
      <c r="G17" s="8" t="n"/>
      <c r="H17" s="13">
        <f>IF(AND(B17&lt;&gt;"",$C$4&lt;&gt;""),$C$4,"")</f>
        <v/>
      </c>
    </row>
    <row r="18">
      <c r="A18" s="8" t="n"/>
      <c r="B18" s="9" t="n"/>
      <c r="C18" s="10" t="n"/>
      <c r="D18" s="11" t="n"/>
      <c r="E18" s="12" t="n"/>
      <c r="F18" s="12">
        <f>IF(AND(ISNUMBER(E18),ISNUMBER(C18),C18&gt;0),IF(OR(D18="ml",D18="g"),E18/C18*1000,IF(OR(D18="L",D18="kg"),E18/C18,"")),"")</f>
        <v/>
      </c>
      <c r="G18" s="8" t="n"/>
      <c r="H18" s="13">
        <f>IF(AND(B18&lt;&gt;"",$C$4&lt;&gt;""),$C$4,"")</f>
        <v/>
      </c>
    </row>
    <row r="19">
      <c r="A19" s="8" t="n"/>
      <c r="B19" s="9" t="n"/>
      <c r="C19" s="10" t="n"/>
      <c r="D19" s="11" t="n"/>
      <c r="E19" s="12" t="n"/>
      <c r="F19" s="12">
        <f>IF(AND(ISNUMBER(E19),ISNUMBER(C19),C19&gt;0),IF(OR(D19="ml",D19="g"),E19/C19*1000,IF(OR(D19="L",D19="kg"),E19/C19,"")),"")</f>
        <v/>
      </c>
      <c r="G19" s="8" t="n"/>
      <c r="H19" s="13">
        <f>IF(AND(B19&lt;&gt;"",$C$4&lt;&gt;""),$C$4,"")</f>
        <v/>
      </c>
    </row>
    <row r="20">
      <c r="A20" s="8" t="n"/>
      <c r="B20" s="9" t="n"/>
      <c r="C20" s="10" t="n"/>
      <c r="D20" s="11" t="n"/>
      <c r="E20" s="12" t="n"/>
      <c r="F20" s="12">
        <f>IF(AND(ISNUMBER(E20),ISNUMBER(C20),C20&gt;0),IF(OR(D20="ml",D20="g"),E20/C20*1000,IF(OR(D20="L",D20="kg"),E20/C20,"")),"")</f>
        <v/>
      </c>
      <c r="G20" s="8" t="n"/>
      <c r="H20" s="13">
        <f>IF(AND(B20&lt;&gt;"",$C$4&lt;&gt;""),$C$4,"")</f>
        <v/>
      </c>
    </row>
    <row r="21">
      <c r="A21" s="8" t="n"/>
      <c r="B21" s="9" t="n"/>
      <c r="C21" s="10" t="n"/>
      <c r="D21" s="11" t="n"/>
      <c r="E21" s="12" t="n"/>
      <c r="F21" s="12">
        <f>IF(AND(ISNUMBER(E21),ISNUMBER(C21),C21&gt;0),IF(OR(D21="ml",D21="g"),E21/C21*1000,IF(OR(D21="L",D21="kg"),E21/C21,"")),"")</f>
        <v/>
      </c>
      <c r="G21" s="8" t="n"/>
      <c r="H21" s="13">
        <f>IF(AND(B21&lt;&gt;"",$C$4&lt;&gt;""),$C$4,"")</f>
        <v/>
      </c>
    </row>
    <row r="22">
      <c r="A22" s="8" t="n"/>
      <c r="B22" s="9" t="n"/>
      <c r="C22" s="10" t="n"/>
      <c r="D22" s="11" t="n"/>
      <c r="E22" s="12" t="n"/>
      <c r="F22" s="12">
        <f>IF(AND(ISNUMBER(E22),ISNUMBER(C22),C22&gt;0),IF(OR(D22="ml",D22="g"),E22/C22*1000,IF(OR(D22="L",D22="kg"),E22/C22,"")),"")</f>
        <v/>
      </c>
      <c r="G22" s="8" t="n"/>
      <c r="H22" s="13">
        <f>IF(AND(B22&lt;&gt;"",$C$4&lt;&gt;""),$C$4,"")</f>
        <v/>
      </c>
    </row>
    <row r="23">
      <c r="A23" s="8" t="n"/>
      <c r="B23" s="9" t="n"/>
      <c r="C23" s="10" t="n"/>
      <c r="D23" s="11" t="n"/>
      <c r="E23" s="12" t="n"/>
      <c r="F23" s="12">
        <f>IF(AND(ISNUMBER(E23),ISNUMBER(C23),C23&gt;0),IF(OR(D23="ml",D23="g"),E23/C23*1000,IF(OR(D23="L",D23="kg"),E23/C23,"")),"")</f>
        <v/>
      </c>
      <c r="G23" s="8" t="n"/>
      <c r="H23" s="13">
        <f>IF(AND(B23&lt;&gt;"",$C$4&lt;&gt;""),$C$4,"")</f>
        <v/>
      </c>
    </row>
    <row r="24">
      <c r="A24" s="8" t="n"/>
      <c r="B24" s="9" t="n"/>
      <c r="C24" s="10" t="n"/>
      <c r="D24" s="11" t="n"/>
      <c r="E24" s="12" t="n"/>
      <c r="F24" s="12">
        <f>IF(AND(ISNUMBER(E24),ISNUMBER(C24),C24&gt;0),IF(OR(D24="ml",D24="g"),E24/C24*1000,IF(OR(D24="L",D24="kg"),E24/C24,"")),"")</f>
        <v/>
      </c>
      <c r="G24" s="8" t="n"/>
      <c r="H24" s="13">
        <f>IF(AND(B24&lt;&gt;"",$C$4&lt;&gt;""),$C$4,"")</f>
        <v/>
      </c>
    </row>
    <row r="25">
      <c r="A25" s="8" t="n"/>
      <c r="B25" s="9" t="n"/>
      <c r="C25" s="10" t="n"/>
      <c r="D25" s="11" t="n"/>
      <c r="E25" s="12" t="n"/>
      <c r="F25" s="12">
        <f>IF(AND(ISNUMBER(E25),ISNUMBER(C25),C25&gt;0),IF(OR(D25="ml",D25="g"),E25/C25*1000,IF(OR(D25="L",D25="kg"),E25/C25,"")),"")</f>
        <v/>
      </c>
      <c r="G25" s="8" t="n"/>
      <c r="H25" s="13">
        <f>IF(AND(B25&lt;&gt;"",$C$4&lt;&gt;""),$C$4,"")</f>
        <v/>
      </c>
    </row>
    <row r="26">
      <c r="A26" s="8" t="n"/>
      <c r="B26" s="9" t="n"/>
      <c r="C26" s="10" t="n"/>
      <c r="D26" s="11" t="n"/>
      <c r="E26" s="12" t="n"/>
      <c r="F26" s="12">
        <f>IF(AND(ISNUMBER(E26),ISNUMBER(C26),C26&gt;0),IF(OR(D26="ml",D26="g"),E26/C26*1000,IF(OR(D26="L",D26="kg"),E26/C26,"")),"")</f>
        <v/>
      </c>
      <c r="G26" s="8" t="n"/>
      <c r="H26" s="13">
        <f>IF(AND(B26&lt;&gt;"",$C$4&lt;&gt;""),$C$4,"")</f>
        <v/>
      </c>
    </row>
    <row r="27">
      <c r="A27" s="8" t="n"/>
      <c r="B27" s="9" t="n"/>
      <c r="C27" s="10" t="n"/>
      <c r="D27" s="11" t="n"/>
      <c r="E27" s="12" t="n"/>
      <c r="F27" s="12">
        <f>IF(AND(ISNUMBER(E27),ISNUMBER(C27),C27&gt;0),IF(OR(D27="ml",D27="g"),E27/C27*1000,IF(OR(D27="L",D27="kg"),E27/C27,"")),"")</f>
        <v/>
      </c>
      <c r="G27" s="8" t="n"/>
      <c r="H27" s="13">
        <f>IF(AND(B27&lt;&gt;"",$C$4&lt;&gt;""),$C$4,"")</f>
        <v/>
      </c>
    </row>
    <row r="28">
      <c r="A28" s="8" t="n"/>
      <c r="B28" s="9" t="n"/>
      <c r="C28" s="10" t="n"/>
      <c r="D28" s="11" t="n"/>
      <c r="E28" s="12" t="n"/>
      <c r="F28" s="12">
        <f>IF(AND(ISNUMBER(E28),ISNUMBER(C28),C28&gt;0),IF(OR(D28="ml",D28="g"),E28/C28*1000,IF(OR(D28="L",D28="kg"),E28/C28,"")),"")</f>
        <v/>
      </c>
      <c r="G28" s="8" t="n"/>
      <c r="H28" s="13">
        <f>IF(AND(B28&lt;&gt;"",$C$4&lt;&gt;""),$C$4,"")</f>
        <v/>
      </c>
    </row>
    <row r="29">
      <c r="A29" s="8" t="n"/>
      <c r="B29" s="9" t="n"/>
      <c r="C29" s="10" t="n"/>
      <c r="D29" s="11" t="n"/>
      <c r="E29" s="12" t="n"/>
      <c r="F29" s="12">
        <f>IF(AND(ISNUMBER(E29),ISNUMBER(C29),C29&gt;0),IF(OR(D29="ml",D29="g"),E29/C29*1000,IF(OR(D29="L",D29="kg"),E29/C29,"")),"")</f>
        <v/>
      </c>
      <c r="G29" s="8" t="n"/>
      <c r="H29" s="13">
        <f>IF(AND(B29&lt;&gt;"",$C$4&lt;&gt;""),$C$4,"")</f>
        <v/>
      </c>
    </row>
    <row r="30">
      <c r="A30" s="8" t="n"/>
      <c r="B30" s="9" t="n"/>
      <c r="C30" s="10" t="n"/>
      <c r="D30" s="11" t="n"/>
      <c r="E30" s="12" t="n"/>
      <c r="F30" s="12">
        <f>IF(AND(ISNUMBER(E30),ISNUMBER(C30),C30&gt;0),IF(OR(D30="ml",D30="g"),E30/C30*1000,IF(OR(D30="L",D30="kg"),E30/C30,"")),"")</f>
        <v/>
      </c>
      <c r="G30" s="8" t="n"/>
      <c r="H30" s="13">
        <f>IF(AND(B30&lt;&gt;"",$C$4&lt;&gt;""),$C$4,"")</f>
        <v/>
      </c>
    </row>
    <row r="31">
      <c r="A31" s="8" t="n"/>
      <c r="B31" s="9" t="n"/>
      <c r="C31" s="10" t="n"/>
      <c r="D31" s="11" t="n"/>
      <c r="E31" s="12" t="n"/>
      <c r="F31" s="12">
        <f>IF(AND(ISNUMBER(E31),ISNUMBER(C31),C31&gt;0),IF(OR(D31="ml",D31="g"),E31/C31*1000,IF(OR(D31="L",D31="kg"),E31/C31,"")),"")</f>
        <v/>
      </c>
      <c r="G31" s="8" t="n"/>
      <c r="H31" s="13">
        <f>IF(AND(B31&lt;&gt;"",$C$4&lt;&gt;""),$C$4,"")</f>
        <v/>
      </c>
    </row>
    <row r="32">
      <c r="A32" s="8" t="n"/>
      <c r="B32" s="9" t="n"/>
      <c r="C32" s="10" t="n"/>
      <c r="D32" s="11" t="n"/>
      <c r="E32" s="12" t="n"/>
      <c r="F32" s="12">
        <f>IF(AND(ISNUMBER(E32),ISNUMBER(C32),C32&gt;0),IF(OR(D32="ml",D32="g"),E32/C32*1000,IF(OR(D32="L",D32="kg"),E32/C32,"")),"")</f>
        <v/>
      </c>
      <c r="G32" s="8" t="n"/>
      <c r="H32" s="13">
        <f>IF(AND(B32&lt;&gt;"",$C$4&lt;&gt;""),$C$4,"")</f>
        <v/>
      </c>
    </row>
    <row r="33">
      <c r="A33" s="8" t="n"/>
      <c r="B33" s="9" t="n"/>
      <c r="C33" s="10" t="n"/>
      <c r="D33" s="11" t="n"/>
      <c r="E33" s="12" t="n"/>
      <c r="F33" s="12">
        <f>IF(AND(ISNUMBER(E33),ISNUMBER(C33),C33&gt;0),IF(OR(D33="ml",D33="g"),E33/C33*1000,IF(OR(D33="L",D33="kg"),E33/C33,"")),"")</f>
        <v/>
      </c>
      <c r="G33" s="8" t="n"/>
      <c r="H33" s="13">
        <f>IF(AND(B33&lt;&gt;"",$C$4&lt;&gt;""),$C$4,"")</f>
        <v/>
      </c>
    </row>
    <row r="34">
      <c r="A34" s="8" t="n"/>
      <c r="B34" s="9" t="n"/>
      <c r="C34" s="10" t="n"/>
      <c r="D34" s="11" t="n"/>
      <c r="E34" s="12" t="n"/>
      <c r="F34" s="12">
        <f>IF(AND(ISNUMBER(E34),ISNUMBER(C34),C34&gt;0),IF(OR(D34="ml",D34="g"),E34/C34*1000,IF(OR(D34="L",D34="kg"),E34/C34,"")),"")</f>
        <v/>
      </c>
      <c r="G34" s="8" t="n"/>
      <c r="H34" s="13">
        <f>IF(AND(B34&lt;&gt;"",$C$4&lt;&gt;""),$C$4,"")</f>
        <v/>
      </c>
    </row>
    <row r="35">
      <c r="A35" s="8" t="n"/>
      <c r="B35" s="9" t="n"/>
      <c r="C35" s="10" t="n"/>
      <c r="D35" s="11" t="n"/>
      <c r="E35" s="12" t="n"/>
      <c r="F35" s="12">
        <f>IF(AND(ISNUMBER(E35),ISNUMBER(C35),C35&gt;0),IF(OR(D35="ml",D35="g"),E35/C35*1000,IF(OR(D35="L",D35="kg"),E35/C35,"")),"")</f>
        <v/>
      </c>
      <c r="G35" s="8" t="n"/>
      <c r="H35" s="13">
        <f>IF(AND(B35&lt;&gt;"",$C$4&lt;&gt;""),$C$4,"")</f>
        <v/>
      </c>
    </row>
    <row r="36">
      <c r="A36" s="8" t="n"/>
      <c r="B36" s="9" t="n"/>
      <c r="C36" s="10" t="n"/>
      <c r="D36" s="11" t="n"/>
      <c r="E36" s="12" t="n"/>
      <c r="F36" s="12">
        <f>IF(AND(ISNUMBER(E36),ISNUMBER(C36),C36&gt;0),IF(OR(D36="ml",D36="g"),E36/C36*1000,IF(OR(D36="L",D36="kg"),E36/C36,"")),"")</f>
        <v/>
      </c>
      <c r="G36" s="8" t="n"/>
      <c r="H36" s="13">
        <f>IF(AND(B36&lt;&gt;"",$C$4&lt;&gt;""),$C$4,"")</f>
        <v/>
      </c>
    </row>
    <row r="37">
      <c r="A37" s="8" t="n"/>
      <c r="B37" s="9" t="n"/>
      <c r="C37" s="10" t="n"/>
      <c r="D37" s="11" t="n"/>
      <c r="E37" s="12" t="n"/>
      <c r="F37" s="12">
        <f>IF(AND(ISNUMBER(E37),ISNUMBER(C37),C37&gt;0),IF(OR(D37="ml",D37="g"),E37/C37*1000,IF(OR(D37="L",D37="kg"),E37/C37,"")),"")</f>
        <v/>
      </c>
      <c r="G37" s="8" t="n"/>
      <c r="H37" s="13">
        <f>IF(AND(B37&lt;&gt;"",$C$4&lt;&gt;""),$C$4,"")</f>
        <v/>
      </c>
    </row>
    <row r="38">
      <c r="A38" s="8" t="n"/>
      <c r="B38" s="9" t="n"/>
      <c r="C38" s="10" t="n"/>
      <c r="D38" s="11" t="n"/>
      <c r="E38" s="12" t="n"/>
      <c r="F38" s="12">
        <f>IF(AND(ISNUMBER(E38),ISNUMBER(C38),C38&gt;0),IF(OR(D38="ml",D38="g"),E38/C38*1000,IF(OR(D38="L",D38="kg"),E38/C38,"")),"")</f>
        <v/>
      </c>
      <c r="G38" s="8" t="n"/>
      <c r="H38" s="13">
        <f>IF(AND(B38&lt;&gt;"",$C$4&lt;&gt;""),$C$4,"")</f>
        <v/>
      </c>
    </row>
    <row r="39">
      <c r="A39" s="8" t="n"/>
      <c r="B39" s="9" t="n"/>
      <c r="C39" s="10" t="n"/>
      <c r="D39" s="11" t="n"/>
      <c r="E39" s="12" t="n"/>
      <c r="F39" s="12">
        <f>IF(AND(ISNUMBER(E39),ISNUMBER(C39),C39&gt;0),IF(OR(D39="ml",D39="g"),E39/C39*1000,IF(OR(D39="L",D39="kg"),E39/C39,"")),"")</f>
        <v/>
      </c>
      <c r="G39" s="8" t="n"/>
      <c r="H39" s="13">
        <f>IF(AND(B39&lt;&gt;"",$C$4&lt;&gt;""),$C$4,"")</f>
        <v/>
      </c>
    </row>
    <row r="40">
      <c r="A40" s="8" t="n"/>
      <c r="B40" s="9" t="n"/>
      <c r="C40" s="10" t="n"/>
      <c r="D40" s="11" t="n"/>
      <c r="E40" s="12" t="n"/>
      <c r="F40" s="12">
        <f>IF(AND(ISNUMBER(E40),ISNUMBER(C40),C40&gt;0),IF(OR(D40="ml",D40="g"),E40/C40*1000,IF(OR(D40="L",D40="kg"),E40/C40,"")),"")</f>
        <v/>
      </c>
      <c r="G40" s="8" t="n"/>
      <c r="H40" s="13">
        <f>IF(AND(B40&lt;&gt;"",$C$4&lt;&gt;""),$C$4,"")</f>
        <v/>
      </c>
    </row>
    <row r="41">
      <c r="A41" s="8" t="n"/>
      <c r="B41" s="9" t="n"/>
      <c r="C41" s="10" t="n"/>
      <c r="D41" s="11" t="n"/>
      <c r="E41" s="12" t="n"/>
      <c r="F41" s="12">
        <f>IF(AND(ISNUMBER(E41),ISNUMBER(C41),C41&gt;0),IF(OR(D41="ml",D41="g"),E41/C41*1000,IF(OR(D41="L",D41="kg"),E41/C41,"")),"")</f>
        <v/>
      </c>
      <c r="G41" s="8" t="n"/>
      <c r="H41" s="13">
        <f>IF(AND(B41&lt;&gt;"",$C$4&lt;&gt;""),$C$4,"")</f>
        <v/>
      </c>
    </row>
    <row r="42">
      <c r="A42" s="8" t="n"/>
      <c r="B42" s="9" t="n"/>
      <c r="C42" s="10" t="n"/>
      <c r="D42" s="11" t="n"/>
      <c r="E42" s="12" t="n"/>
      <c r="F42" s="12">
        <f>IF(AND(ISNUMBER(E42),ISNUMBER(C42),C42&gt;0),IF(OR(D42="ml",D42="g"),E42/C42*1000,IF(OR(D42="L",D42="kg"),E42/C42,"")),"")</f>
        <v/>
      </c>
      <c r="G42" s="8" t="n"/>
      <c r="H42" s="13">
        <f>IF(AND(B42&lt;&gt;"",$C$4&lt;&gt;""),$C$4,"")</f>
        <v/>
      </c>
    </row>
    <row r="43">
      <c r="A43" s="8" t="n"/>
      <c r="B43" s="9" t="n"/>
      <c r="C43" s="10" t="n"/>
      <c r="D43" s="11" t="n"/>
      <c r="E43" s="12" t="n"/>
      <c r="F43" s="12">
        <f>IF(AND(ISNUMBER(E43),ISNUMBER(C43),C43&gt;0),IF(OR(D43="ml",D43="g"),E43/C43*1000,IF(OR(D43="L",D43="kg"),E43/C43,"")),"")</f>
        <v/>
      </c>
      <c r="G43" s="8" t="n"/>
      <c r="H43" s="13">
        <f>IF(AND(B43&lt;&gt;"",$C$4&lt;&gt;""),$C$4,"")</f>
        <v/>
      </c>
    </row>
    <row r="44">
      <c r="A44" s="8" t="n"/>
      <c r="B44" s="9" t="n"/>
      <c r="C44" s="10" t="n"/>
      <c r="D44" s="11" t="n"/>
      <c r="E44" s="12" t="n"/>
      <c r="F44" s="12">
        <f>IF(AND(ISNUMBER(E44),ISNUMBER(C44),C44&gt;0),IF(OR(D44="ml",D44="g"),E44/C44*1000,IF(OR(D44="L",D44="kg"),E44/C44,"")),"")</f>
        <v/>
      </c>
      <c r="G44" s="8" t="n"/>
      <c r="H44" s="13">
        <f>IF(AND(B44&lt;&gt;"",$C$4&lt;&gt;""),$C$4,"")</f>
        <v/>
      </c>
    </row>
    <row r="45">
      <c r="A45" s="8" t="n"/>
      <c r="B45" s="9" t="n"/>
      <c r="C45" s="10" t="n"/>
      <c r="D45" s="11" t="n"/>
      <c r="E45" s="12" t="n"/>
      <c r="F45" s="12">
        <f>IF(AND(ISNUMBER(E45),ISNUMBER(C45),C45&gt;0),IF(OR(D45="ml",D45="g"),E45/C45*1000,IF(OR(D45="L",D45="kg"),E45/C45,"")),"")</f>
        <v/>
      </c>
      <c r="G45" s="8" t="n"/>
      <c r="H45" s="13">
        <f>IF(AND(B45&lt;&gt;"",$C$4&lt;&gt;""),$C$4,"")</f>
        <v/>
      </c>
    </row>
    <row r="46">
      <c r="A46" s="8" t="n"/>
      <c r="B46" s="9" t="n"/>
      <c r="C46" s="10" t="n"/>
      <c r="D46" s="11" t="n"/>
      <c r="E46" s="12" t="n"/>
      <c r="F46" s="12">
        <f>IF(AND(ISNUMBER(E46),ISNUMBER(C46),C46&gt;0),IF(OR(D46="ml",D46="g"),E46/C46*1000,IF(OR(D46="L",D46="kg"),E46/C46,"")),"")</f>
        <v/>
      </c>
      <c r="G46" s="8" t="n"/>
      <c r="H46" s="13">
        <f>IF(AND(B46&lt;&gt;"",$C$4&lt;&gt;""),$C$4,"")</f>
        <v/>
      </c>
    </row>
    <row r="47">
      <c r="A47" s="8" t="n"/>
      <c r="B47" s="9" t="n"/>
      <c r="C47" s="10" t="n"/>
      <c r="D47" s="11" t="n"/>
      <c r="E47" s="12" t="n"/>
      <c r="F47" s="12">
        <f>IF(AND(ISNUMBER(E47),ISNUMBER(C47),C47&gt;0),IF(OR(D47="ml",D47="g"),E47/C47*1000,IF(OR(D47="L",D47="kg"),E47/C47,"")),"")</f>
        <v/>
      </c>
      <c r="G47" s="8" t="n"/>
      <c r="H47" s="13">
        <f>IF(AND(B47&lt;&gt;"",$C$4&lt;&gt;""),$C$4,"")</f>
        <v/>
      </c>
    </row>
    <row r="48">
      <c r="A48" s="8" t="n"/>
      <c r="B48" s="9" t="n"/>
      <c r="C48" s="10" t="n"/>
      <c r="D48" s="11" t="n"/>
      <c r="E48" s="12" t="n"/>
      <c r="F48" s="12">
        <f>IF(AND(ISNUMBER(E48),ISNUMBER(C48),C48&gt;0),IF(OR(D48="ml",D48="g"),E48/C48*1000,IF(OR(D48="L",D48="kg"),E48/C48,"")),"")</f>
        <v/>
      </c>
      <c r="G48" s="8" t="n"/>
      <c r="H48" s="13">
        <f>IF(AND(B48&lt;&gt;"",$C$4&lt;&gt;""),$C$4,"")</f>
        <v/>
      </c>
    </row>
    <row r="49">
      <c r="A49" s="8" t="n"/>
      <c r="B49" s="9" t="n"/>
      <c r="C49" s="10" t="n"/>
      <c r="D49" s="11" t="n"/>
      <c r="E49" s="12" t="n"/>
      <c r="F49" s="12">
        <f>IF(AND(ISNUMBER(E49),ISNUMBER(C49),C49&gt;0),IF(OR(D49="ml",D49="g"),E49/C49*1000,IF(OR(D49="L",D49="kg"),E49/C49,"")),"")</f>
        <v/>
      </c>
      <c r="G49" s="8" t="n"/>
      <c r="H49" s="13">
        <f>IF(AND(B49&lt;&gt;"",$C$4&lt;&gt;""),$C$4,"")</f>
        <v/>
      </c>
    </row>
    <row r="50">
      <c r="A50" s="8" t="n"/>
      <c r="B50" s="9" t="n"/>
      <c r="C50" s="10" t="n"/>
      <c r="D50" s="11" t="n"/>
      <c r="E50" s="12" t="n"/>
      <c r="F50" s="12">
        <f>IF(AND(ISNUMBER(E50),ISNUMBER(C50),C50&gt;0),IF(OR(D50="ml",D50="g"),E50/C50*1000,IF(OR(D50="L",D50="kg"),E50/C50,"")),"")</f>
        <v/>
      </c>
      <c r="G50" s="8" t="n"/>
      <c r="H50" s="13">
        <f>IF(AND(B50&lt;&gt;"",$C$4&lt;&gt;""),$C$4,"")</f>
        <v/>
      </c>
    </row>
    <row r="51">
      <c r="A51" s="8" t="n"/>
      <c r="B51" s="9" t="n"/>
      <c r="C51" s="10" t="n"/>
      <c r="D51" s="11" t="n"/>
      <c r="E51" s="12" t="n"/>
      <c r="F51" s="12">
        <f>IF(AND(ISNUMBER(E51),ISNUMBER(C51),C51&gt;0),IF(OR(D51="ml",D51="g"),E51/C51*1000,IF(OR(D51="L",D51="kg"),E51/C51,"")),"")</f>
        <v/>
      </c>
      <c r="G51" s="8" t="n"/>
      <c r="H51" s="13">
        <f>IF(AND(B51&lt;&gt;"",$C$4&lt;&gt;""),$C$4,"")</f>
        <v/>
      </c>
    </row>
    <row r="52">
      <c r="A52" s="8" t="n"/>
      <c r="B52" s="9" t="n"/>
      <c r="C52" s="10" t="n"/>
      <c r="D52" s="11" t="n"/>
      <c r="E52" s="12" t="n"/>
      <c r="F52" s="12">
        <f>IF(AND(ISNUMBER(E52),ISNUMBER(C52),C52&gt;0),IF(OR(D52="ml",D52="g"),E52/C52*1000,IF(OR(D52="L",D52="kg"),E52/C52,"")),"")</f>
        <v/>
      </c>
      <c r="G52" s="8" t="n"/>
      <c r="H52" s="13">
        <f>IF(AND(B52&lt;&gt;"",$C$4&lt;&gt;""),$C$4,"")</f>
        <v/>
      </c>
    </row>
    <row r="53">
      <c r="A53" s="8" t="n"/>
      <c r="B53" s="9" t="n"/>
      <c r="C53" s="10" t="n"/>
      <c r="D53" s="11" t="n"/>
      <c r="E53" s="12" t="n"/>
      <c r="F53" s="12">
        <f>IF(AND(ISNUMBER(E53),ISNUMBER(C53),C53&gt;0),IF(OR(D53="ml",D53="g"),E53/C53*1000,IF(OR(D53="L",D53="kg"),E53/C53,"")),"")</f>
        <v/>
      </c>
      <c r="G53" s="8" t="n"/>
      <c r="H53" s="13">
        <f>IF(AND(B53&lt;&gt;"",$C$4&lt;&gt;""),$C$4,"")</f>
        <v/>
      </c>
    </row>
    <row r="54">
      <c r="A54" s="8" t="n"/>
      <c r="B54" s="9" t="n"/>
      <c r="C54" s="10" t="n"/>
      <c r="D54" s="11" t="n"/>
      <c r="E54" s="12" t="n"/>
      <c r="F54" s="12">
        <f>IF(AND(ISNUMBER(E54),ISNUMBER(C54),C54&gt;0),IF(OR(D54="ml",D54="g"),E54/C54*1000,IF(OR(D54="L",D54="kg"),E54/C54,"")),"")</f>
        <v/>
      </c>
      <c r="G54" s="8" t="n"/>
      <c r="H54" s="13">
        <f>IF(AND(B54&lt;&gt;"",$C$4&lt;&gt;""),$C$4,"")</f>
        <v/>
      </c>
    </row>
    <row r="55">
      <c r="A55" s="8" t="n"/>
      <c r="B55" s="9" t="n"/>
      <c r="C55" s="10" t="n"/>
      <c r="D55" s="11" t="n"/>
      <c r="E55" s="12" t="n"/>
      <c r="F55" s="12">
        <f>IF(AND(ISNUMBER(E55),ISNUMBER(C55),C55&gt;0),IF(OR(D55="ml",D55="g"),E55/C55*1000,IF(OR(D55="L",D55="kg"),E55/C55,"")),"")</f>
        <v/>
      </c>
      <c r="G55" s="8" t="n"/>
      <c r="H55" s="13">
        <f>IF(AND(B55&lt;&gt;"",$C$4&lt;&gt;""),$C$4,"")</f>
        <v/>
      </c>
    </row>
    <row r="56">
      <c r="A56" s="8" t="n"/>
      <c r="B56" s="9" t="n"/>
      <c r="C56" s="10" t="n"/>
      <c r="D56" s="11" t="n"/>
      <c r="E56" s="12" t="n"/>
      <c r="F56" s="12">
        <f>IF(AND(ISNUMBER(E56),ISNUMBER(C56),C56&gt;0),IF(OR(D56="ml",D56="g"),E56/C56*1000,IF(OR(D56="L",D56="kg"),E56/C56,"")),"")</f>
        <v/>
      </c>
      <c r="G56" s="8" t="n"/>
      <c r="H56" s="13">
        <f>IF(AND(B56&lt;&gt;"",$C$4&lt;&gt;""),$C$4,"")</f>
        <v/>
      </c>
    </row>
    <row r="57">
      <c r="A57" s="8" t="n"/>
      <c r="B57" s="9" t="n"/>
      <c r="C57" s="10" t="n"/>
      <c r="D57" s="11" t="n"/>
      <c r="E57" s="12" t="n"/>
      <c r="F57" s="12">
        <f>IF(AND(ISNUMBER(E57),ISNUMBER(C57),C57&gt;0),IF(OR(D57="ml",D57="g"),E57/C57*1000,IF(OR(D57="L",D57="kg"),E57/C57,"")),"")</f>
        <v/>
      </c>
      <c r="G57" s="8" t="n"/>
      <c r="H57" s="13">
        <f>IF(AND(B57&lt;&gt;"",$C$4&lt;&gt;""),$C$4,"")</f>
        <v/>
      </c>
    </row>
    <row r="58">
      <c r="A58" s="8" t="n"/>
      <c r="B58" s="9" t="n"/>
      <c r="C58" s="10" t="n"/>
      <c r="D58" s="11" t="n"/>
      <c r="E58" s="12" t="n"/>
      <c r="F58" s="12">
        <f>IF(AND(ISNUMBER(E58),ISNUMBER(C58),C58&gt;0),IF(OR(D58="ml",D58="g"),E58/C58*1000,IF(OR(D58="L",D58="kg"),E58/C58,"")),"")</f>
        <v/>
      </c>
      <c r="G58" s="8" t="n"/>
      <c r="H58" s="13">
        <f>IF(AND(B58&lt;&gt;"",$C$4&lt;&gt;""),$C$4,"")</f>
        <v/>
      </c>
    </row>
    <row r="59">
      <c r="A59" s="8" t="n"/>
      <c r="B59" s="9" t="n"/>
      <c r="C59" s="10" t="n"/>
      <c r="D59" s="11" t="n"/>
      <c r="E59" s="12" t="n"/>
      <c r="F59" s="12">
        <f>IF(AND(ISNUMBER(E59),ISNUMBER(C59),C59&gt;0),IF(OR(D59="ml",D59="g"),E59/C59*1000,IF(OR(D59="L",D59="kg"),E59/C59,"")),"")</f>
        <v/>
      </c>
      <c r="G59" s="8" t="n"/>
      <c r="H59" s="13">
        <f>IF(AND(B59&lt;&gt;"",$C$4&lt;&gt;""),$C$4,"")</f>
        <v/>
      </c>
    </row>
    <row r="60">
      <c r="A60" s="8" t="n"/>
      <c r="B60" s="9" t="n"/>
      <c r="C60" s="10" t="n"/>
      <c r="D60" s="11" t="n"/>
      <c r="E60" s="12" t="n"/>
      <c r="F60" s="12">
        <f>IF(AND(ISNUMBER(E60),ISNUMBER(C60),C60&gt;0),IF(OR(D60="ml",D60="g"),E60/C60*1000,IF(OR(D60="L",D60="kg"),E60/C60,"")),"")</f>
        <v/>
      </c>
      <c r="G60" s="8" t="n"/>
      <c r="H60" s="13">
        <f>IF(AND(B60&lt;&gt;"",$C$4&lt;&gt;""),$C$4,"")</f>
        <v/>
      </c>
    </row>
    <row r="61">
      <c r="A61" s="8" t="n"/>
      <c r="B61" s="9" t="n"/>
      <c r="C61" s="10" t="n"/>
      <c r="D61" s="11" t="n"/>
      <c r="E61" s="12" t="n"/>
      <c r="F61" s="12">
        <f>IF(AND(ISNUMBER(E61),ISNUMBER(C61),C61&gt;0),IF(OR(D61="ml",D61="g"),E61/C61*1000,IF(OR(D61="L",D61="kg"),E61/C61,"")),"")</f>
        <v/>
      </c>
      <c r="G61" s="8" t="n"/>
      <c r="H61" s="13">
        <f>IF(AND(B61&lt;&gt;"",$C$4&lt;&gt;""),$C$4,"")</f>
        <v/>
      </c>
    </row>
    <row r="62">
      <c r="A62" s="8" t="n"/>
      <c r="B62" s="9" t="n"/>
      <c r="C62" s="10" t="n"/>
      <c r="D62" s="11" t="n"/>
      <c r="E62" s="12" t="n"/>
      <c r="F62" s="12">
        <f>IF(AND(ISNUMBER(E62),ISNUMBER(C62),C62&gt;0),IF(OR(D62="ml",D62="g"),E62/C62*1000,IF(OR(D62="L",D62="kg"),E62/C62,"")),"")</f>
        <v/>
      </c>
      <c r="G62" s="8" t="n"/>
      <c r="H62" s="13">
        <f>IF(AND(B62&lt;&gt;"",$C$4&lt;&gt;""),$C$4,"")</f>
        <v/>
      </c>
    </row>
    <row r="63">
      <c r="A63" s="8" t="n"/>
      <c r="B63" s="9" t="n"/>
      <c r="C63" s="10" t="n"/>
      <c r="D63" s="11" t="n"/>
      <c r="E63" s="12" t="n"/>
      <c r="F63" s="12">
        <f>IF(AND(ISNUMBER(E63),ISNUMBER(C63),C63&gt;0),IF(OR(D63="ml",D63="g"),E63/C63*1000,IF(OR(D63="L",D63="kg"),E63/C63,"")),"")</f>
        <v/>
      </c>
      <c r="G63" s="8" t="n"/>
      <c r="H63" s="13">
        <f>IF(AND(B63&lt;&gt;"",$C$4&lt;&gt;""),$C$4,"")</f>
        <v/>
      </c>
    </row>
    <row r="64">
      <c r="A64" s="8" t="n"/>
      <c r="B64" s="9" t="n"/>
      <c r="C64" s="10" t="n"/>
      <c r="D64" s="11" t="n"/>
      <c r="E64" s="12" t="n"/>
      <c r="F64" s="12">
        <f>IF(AND(ISNUMBER(E64),ISNUMBER(C64),C64&gt;0),IF(OR(D64="ml",D64="g"),E64/C64*1000,IF(OR(D64="L",D64="kg"),E64/C64,"")),"")</f>
        <v/>
      </c>
      <c r="G64" s="8" t="n"/>
      <c r="H64" s="13">
        <f>IF(AND(B64&lt;&gt;"",$C$4&lt;&gt;""),$C$4,"")</f>
        <v/>
      </c>
    </row>
    <row r="65">
      <c r="A65" s="8" t="n"/>
      <c r="B65" s="9" t="n"/>
      <c r="C65" s="10" t="n"/>
      <c r="D65" s="11" t="n"/>
      <c r="E65" s="12" t="n"/>
      <c r="F65" s="12">
        <f>IF(AND(ISNUMBER(E65),ISNUMBER(C65),C65&gt;0),IF(OR(D65="ml",D65="g"),E65/C65*1000,IF(OR(D65="L",D65="kg"),E65/C65,"")),"")</f>
        <v/>
      </c>
      <c r="G65" s="8" t="n"/>
      <c r="H65" s="13">
        <f>IF(AND(B65&lt;&gt;"",$C$4&lt;&gt;""),$C$4,"")</f>
        <v/>
      </c>
    </row>
    <row r="66">
      <c r="A66" s="8" t="n"/>
      <c r="B66" s="9" t="n"/>
      <c r="C66" s="10" t="n"/>
      <c r="D66" s="11" t="n"/>
      <c r="E66" s="12" t="n"/>
      <c r="F66" s="12">
        <f>IF(AND(ISNUMBER(E66),ISNUMBER(C66),C66&gt;0),IF(OR(D66="ml",D66="g"),E66/C66*1000,IF(OR(D66="L",D66="kg"),E66/C66,"")),"")</f>
        <v/>
      </c>
      <c r="G66" s="8" t="n"/>
      <c r="H66" s="13">
        <f>IF(AND(B66&lt;&gt;"",$C$4&lt;&gt;""),$C$4,"")</f>
        <v/>
      </c>
    </row>
    <row r="67">
      <c r="A67" s="8" t="n"/>
      <c r="B67" s="9" t="n"/>
      <c r="C67" s="10" t="n"/>
      <c r="D67" s="11" t="n"/>
      <c r="E67" s="12" t="n"/>
      <c r="F67" s="12">
        <f>IF(AND(ISNUMBER(E67),ISNUMBER(C67),C67&gt;0),IF(OR(D67="ml",D67="g"),E67/C67*1000,IF(OR(D67="L",D67="kg"),E67/C67,"")),"")</f>
        <v/>
      </c>
      <c r="G67" s="8" t="n"/>
      <c r="H67" s="13">
        <f>IF(AND(B67&lt;&gt;"",$C$4&lt;&gt;""),$C$4,"")</f>
        <v/>
      </c>
    </row>
    <row r="68">
      <c r="A68" s="8" t="n"/>
      <c r="B68" s="9" t="n"/>
      <c r="C68" s="10" t="n"/>
      <c r="D68" s="11" t="n"/>
      <c r="E68" s="12" t="n"/>
      <c r="F68" s="12">
        <f>IF(AND(ISNUMBER(E68),ISNUMBER(C68),C68&gt;0),IF(OR(D68="ml",D68="g"),E68/C68*1000,IF(OR(D68="L",D68="kg"),E68/C68,"")),"")</f>
        <v/>
      </c>
      <c r="G68" s="8" t="n"/>
      <c r="H68" s="13">
        <f>IF(AND(B68&lt;&gt;"",$C$4&lt;&gt;""),$C$4,"")</f>
        <v/>
      </c>
    </row>
    <row r="69">
      <c r="A69" s="8" t="n"/>
      <c r="B69" s="9" t="n"/>
      <c r="C69" s="10" t="n"/>
      <c r="D69" s="11" t="n"/>
      <c r="E69" s="12" t="n"/>
      <c r="F69" s="12">
        <f>IF(AND(ISNUMBER(E69),ISNUMBER(C69),C69&gt;0),IF(OR(D69="ml",D69="g"),E69/C69*1000,IF(OR(D69="L",D69="kg"),E69/C69,"")),"")</f>
        <v/>
      </c>
      <c r="G69" s="8" t="n"/>
      <c r="H69" s="13">
        <f>IF(AND(B69&lt;&gt;"",$C$4&lt;&gt;""),$C$4,"")</f>
        <v/>
      </c>
    </row>
    <row r="70">
      <c r="A70" s="8" t="n"/>
      <c r="B70" s="9" t="n"/>
      <c r="C70" s="10" t="n"/>
      <c r="D70" s="11" t="n"/>
      <c r="E70" s="12" t="n"/>
      <c r="F70" s="12">
        <f>IF(AND(ISNUMBER(E70),ISNUMBER(C70),C70&gt;0),IF(OR(D70="ml",D70="g"),E70/C70*1000,IF(OR(D70="L",D70="kg"),E70/C70,"")),"")</f>
        <v/>
      </c>
      <c r="G70" s="8" t="n"/>
      <c r="H70" s="13">
        <f>IF(AND(B70&lt;&gt;"",$C$4&lt;&gt;""),$C$4,"")</f>
        <v/>
      </c>
    </row>
    <row r="71">
      <c r="A71" s="8" t="n"/>
      <c r="B71" s="9" t="n"/>
      <c r="C71" s="10" t="n"/>
      <c r="D71" s="11" t="n"/>
      <c r="E71" s="12" t="n"/>
      <c r="F71" s="12">
        <f>IF(AND(ISNUMBER(E71),ISNUMBER(C71),C71&gt;0),IF(OR(D71="ml",D71="g"),E71/C71*1000,IF(OR(D71="L",D71="kg"),E71/C71,"")),"")</f>
        <v/>
      </c>
      <c r="G71" s="8" t="n"/>
      <c r="H71" s="13">
        <f>IF(AND(B71&lt;&gt;"",$C$4&lt;&gt;""),$C$4,"")</f>
        <v/>
      </c>
    </row>
    <row r="72">
      <c r="A72" s="8" t="n"/>
      <c r="B72" s="9" t="n"/>
      <c r="C72" s="10" t="n"/>
      <c r="D72" s="11" t="n"/>
      <c r="E72" s="12" t="n"/>
      <c r="F72" s="12">
        <f>IF(AND(ISNUMBER(E72),ISNUMBER(C72),C72&gt;0),IF(OR(D72="ml",D72="g"),E72/C72*1000,IF(OR(D72="L",D72="kg"),E72/C72,"")),"")</f>
        <v/>
      </c>
      <c r="G72" s="8" t="n"/>
      <c r="H72" s="13">
        <f>IF(AND(B72&lt;&gt;"",$C$4&lt;&gt;""),$C$4,"")</f>
        <v/>
      </c>
    </row>
    <row r="73">
      <c r="A73" s="8" t="n"/>
      <c r="B73" s="9" t="n"/>
      <c r="C73" s="10" t="n"/>
      <c r="D73" s="11" t="n"/>
      <c r="E73" s="12" t="n"/>
      <c r="F73" s="12">
        <f>IF(AND(ISNUMBER(E73),ISNUMBER(C73),C73&gt;0),IF(OR(D73="ml",D73="g"),E73/C73*1000,IF(OR(D73="L",D73="kg"),E73/C73,"")),"")</f>
        <v/>
      </c>
      <c r="G73" s="8" t="n"/>
      <c r="H73" s="13">
        <f>IF(AND(B73&lt;&gt;"",$C$4&lt;&gt;""),$C$4,"")</f>
        <v/>
      </c>
    </row>
    <row r="74">
      <c r="A74" s="8" t="n"/>
      <c r="B74" s="9" t="n"/>
      <c r="C74" s="10" t="n"/>
      <c r="D74" s="11" t="n"/>
      <c r="E74" s="12" t="n"/>
      <c r="F74" s="12">
        <f>IF(AND(ISNUMBER(E74),ISNUMBER(C74),C74&gt;0),IF(OR(D74="ml",D74="g"),E74/C74*1000,IF(OR(D74="L",D74="kg"),E74/C74,"")),"")</f>
        <v/>
      </c>
      <c r="G74" s="8" t="n"/>
      <c r="H74" s="13">
        <f>IF(AND(B74&lt;&gt;"",$C$4&lt;&gt;""),$C$4,"")</f>
        <v/>
      </c>
    </row>
    <row r="75">
      <c r="A75" s="8" t="n"/>
      <c r="B75" s="9" t="n"/>
      <c r="C75" s="10" t="n"/>
      <c r="D75" s="11" t="n"/>
      <c r="E75" s="12" t="n"/>
      <c r="F75" s="12">
        <f>IF(AND(ISNUMBER(E75),ISNUMBER(C75),C75&gt;0),IF(OR(D75="ml",D75="g"),E75/C75*1000,IF(OR(D75="L",D75="kg"),E75/C75,"")),"")</f>
        <v/>
      </c>
      <c r="G75" s="8" t="n"/>
      <c r="H75" s="13">
        <f>IF(AND(B75&lt;&gt;"",$C$4&lt;&gt;""),$C$4,"")</f>
        <v/>
      </c>
    </row>
    <row r="76">
      <c r="A76" s="8" t="n"/>
      <c r="B76" s="9" t="n"/>
      <c r="C76" s="10" t="n"/>
      <c r="D76" s="11" t="n"/>
      <c r="E76" s="12" t="n"/>
      <c r="F76" s="12">
        <f>IF(AND(ISNUMBER(E76),ISNUMBER(C76),C76&gt;0),IF(OR(D76="ml",D76="g"),E76/C76*1000,IF(OR(D76="L",D76="kg"),E76/C76,"")),"")</f>
        <v/>
      </c>
      <c r="G76" s="8" t="n"/>
      <c r="H76" s="13">
        <f>IF(AND(B76&lt;&gt;"",$C$4&lt;&gt;""),$C$4,"")</f>
        <v/>
      </c>
    </row>
    <row r="77">
      <c r="A77" s="8" t="n"/>
      <c r="B77" s="9" t="n"/>
      <c r="C77" s="10" t="n"/>
      <c r="D77" s="11" t="n"/>
      <c r="E77" s="12" t="n"/>
      <c r="F77" s="12">
        <f>IF(AND(ISNUMBER(E77),ISNUMBER(C77),C77&gt;0),IF(OR(D77="ml",D77="g"),E77/C77*1000,IF(OR(D77="L",D77="kg"),E77/C77,"")),"")</f>
        <v/>
      </c>
      <c r="G77" s="8" t="n"/>
      <c r="H77" s="13">
        <f>IF(AND(B77&lt;&gt;"",$C$4&lt;&gt;""),$C$4,"")</f>
        <v/>
      </c>
    </row>
    <row r="78">
      <c r="A78" s="8" t="n"/>
      <c r="B78" s="9" t="n"/>
      <c r="C78" s="10" t="n"/>
      <c r="D78" s="11" t="n"/>
      <c r="E78" s="12" t="n"/>
      <c r="F78" s="12">
        <f>IF(AND(ISNUMBER(E78),ISNUMBER(C78),C78&gt;0),IF(OR(D78="ml",D78="g"),E78/C78*1000,IF(OR(D78="L",D78="kg"),E78/C78,"")),"")</f>
        <v/>
      </c>
      <c r="G78" s="8" t="n"/>
      <c r="H78" s="13">
        <f>IF(AND(B78&lt;&gt;"",$C$4&lt;&gt;""),$C$4,"")</f>
        <v/>
      </c>
    </row>
    <row r="79">
      <c r="A79" s="8" t="n"/>
      <c r="B79" s="9" t="n"/>
      <c r="C79" s="10" t="n"/>
      <c r="D79" s="11" t="n"/>
      <c r="E79" s="12" t="n"/>
      <c r="F79" s="12">
        <f>IF(AND(ISNUMBER(E79),ISNUMBER(C79),C79&gt;0),IF(OR(D79="ml",D79="g"),E79/C79*1000,IF(OR(D79="L",D79="kg"),E79/C79,"")),"")</f>
        <v/>
      </c>
      <c r="G79" s="8" t="n"/>
      <c r="H79" s="13">
        <f>IF(AND(B79&lt;&gt;"",$C$4&lt;&gt;""),$C$4,"")</f>
        <v/>
      </c>
    </row>
  </sheetData>
  <mergeCells count="8">
    <mergeCell ref="C2:E2"/>
    <mergeCell ref="A4:B4"/>
    <mergeCell ref="A2:B2"/>
    <mergeCell ref="A5:H5"/>
    <mergeCell ref="C4:E4"/>
    <mergeCell ref="C3:E3"/>
    <mergeCell ref="A1:H1"/>
    <mergeCell ref="A3:B3"/>
  </mergeCells>
  <dataValidations count="2">
    <dataValidation sqref="D8:D79" showDropDown="0" showInputMessage="0" showErrorMessage="1" allowBlank="1" errorTitle="Ölçü" error="Ölçü listeden seçilir: adet, ml, L, g ya da kg." type="list">
      <formula1>"adet,ml,L,g,kg"</formula1>
    </dataValidation>
    <dataValidation sqref="C8:C79 E8:E79" showDropDown="0" showInputMessage="0" showErrorMessage="1" allowBlank="1" errorTitle="Sayı" error="Buraya sıfırdan büyük bir sayı yazılır. Ondalık için virgül kullanın: 12,50" type="decimal" operator="greaterThan">
      <formula1>0</formula1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&amp;CSayfa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6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4" t="inlineStr">
        <is>
          <t>Kantin fiyat listesi — nasıl kullanılır</t>
        </is>
      </c>
    </row>
    <row r="2">
      <c r="A2" s="15" t="inlineStr"/>
    </row>
    <row r="3">
      <c r="A3" s="15" t="inlineStr">
        <is>
          <t>1. Okulun adını, kantin işletmecisinin adını ve fiyatların başladığı tarihi sarı alanlara yazın.</t>
        </is>
      </c>
    </row>
    <row r="4">
      <c r="A4" s="15" t="inlineStr">
        <is>
          <t>2. Her satıra bir ürün yazın: grubu, adı, miktarı ve ölçüsü. Örnek satırları değiştirin ya da silin.</t>
        </is>
      </c>
    </row>
    <row r="5">
      <c r="A5" s="15" t="inlineStr">
        <is>
          <t>3. Satış fiyatını KDV dâhil yazın. Birim fiyat ml, L, g ve kg ölçülerinde kendiliğinden hesaplanır; adetle satılan üründe boş kalır.</t>
        </is>
      </c>
    </row>
    <row r="6">
      <c r="A6" s="15" t="inlineStr">
        <is>
          <t>4. Fiyat tarihi sütunu üstteki tarihi alır. Tek bir ürünün fiyatı değiştiyse o satırın tarihini elle yazın.</t>
        </is>
      </c>
    </row>
    <row r="7">
      <c r="A7" s="15" t="inlineStr">
        <is>
          <t>5. Üretim yeri sütununa ürünün üretildiği yeri yazın; ithal üründe ülkenin Türkçe adını.</t>
        </is>
      </c>
    </row>
    <row r="8">
      <c r="A8" s="15" t="inlineStr">
        <is>
          <t>6. Listeyi yazdırın (A4, yatay; başlık satırı her sayfada tekrar eder) ve öğrencilerin rahatça göreceği bir yere asın.</t>
        </is>
      </c>
    </row>
    <row r="9">
      <c r="A9" s="15" t="inlineStr"/>
    </row>
    <row r="10">
      <c r="A10" s="16" t="inlineStr">
        <is>
          <t>Bilmeniz gerekenler</t>
        </is>
      </c>
    </row>
    <row r="11">
      <c r="A11" s="15" t="inlineStr">
        <is>
          <t>• Tavan fiyatı kantincinin bağlı olduğu esnaf odası hazırlar, esnaf odaları birliği onaylar (5362 sayılı Kanun md. 62). Listedeki fiyatlar tarifeyi aşamaz.</t>
        </is>
      </c>
    </row>
    <row r="12">
      <c r="A12" s="15" t="inlineStr">
        <is>
          <t>• Bu şablon odanın onaylı tarifesinin yerine geçmez: tarife odadan alınır ve ayrıca asılır.</t>
        </is>
      </c>
    </row>
    <row r="13">
      <c r="A13" s="15" t="inlineStr">
        <is>
          <t>• Yasaklı ürünler listeye yazılmaz. Güncel liste: kantinim.com.tr/blog/okul-kantini-yasakli-urunler/</t>
        </is>
      </c>
    </row>
    <row r="14">
      <c r="A14" s="15" t="inlineStr">
        <is>
          <t>• Etikette ya da listede bulunacak bilgiler: Fiyat Etiketi Yönetmeliği md. 5.</t>
        </is>
      </c>
    </row>
    <row r="15">
      <c r="A15" s="15" t="inlineStr"/>
    </row>
    <row r="16">
      <c r="A16" s="15" t="inlineStr">
        <is>
          <t>Yazının tamamı ve kaynaklar: https://kantinim.com.tr/blog/kantin-fiyat-listesi/</t>
        </is>
      </c>
    </row>
  </sheetData>
  <hyperlinks>
    <hyperlink xmlns:r="http://schemas.openxmlformats.org/officeDocument/2006/relationships" ref="A16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Kantinim (kantinim.com.tr)</dc:creator>
  <dc:title xmlns:dc="http://purl.org/dc/elements/1.1/">Kantin fiyat listesi</dc:title>
  <dcterms:created xmlns:dcterms="http://purl.org/dc/terms/" xmlns:xsi="http://www.w3.org/2001/XMLSchema-instance" xsi:type="dcterms:W3CDTF">2026-10-31T00:00:00Z</dcterms:created>
  <dcterms:modified xmlns:dcterms="http://purl.org/dc/terms/" xmlns:xsi="http://www.w3.org/2001/XMLSchema-instance" xsi:type="dcterms:W3CDTF">2026-10-31T00:31:20Z</dcterms:modified>
</cp:coreProperties>
</file>